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checkCompatibility="1"/>
  <bookViews>
    <workbookView xWindow="28680" yWindow="-120" windowWidth="23136" windowHeight="13056" tabRatio="846"/>
  </bookViews>
  <sheets>
    <sheet name="WTK Results - 20230509" sheetId="27"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27" l="1"/>
  <c r="G20" i="27" l="1"/>
  <c r="G38" i="27" s="1"/>
  <c r="F20" i="27"/>
  <c r="F38" i="27" s="1"/>
  <c r="E20" i="27"/>
  <c r="E38" i="27" s="1"/>
  <c r="D20" i="27"/>
  <c r="D38" i="27" s="1"/>
</calcChain>
</file>

<file path=xl/sharedStrings.xml><?xml version="1.0" encoding="utf-8"?>
<sst xmlns="http://schemas.openxmlformats.org/spreadsheetml/2006/main" count="153" uniqueCount="56">
  <si>
    <t>Detects Highlighted in Yellow</t>
  </si>
  <si>
    <t>Format part per trillion (ng/L)</t>
  </si>
  <si>
    <t>Barcode</t>
  </si>
  <si>
    <t>Name</t>
  </si>
  <si>
    <t>Location</t>
  </si>
  <si>
    <t>Comments</t>
  </si>
  <si>
    <t>Filtration</t>
  </si>
  <si>
    <t>Sampling Date</t>
  </si>
  <si>
    <t>Order Number</t>
  </si>
  <si>
    <t>PFBA</t>
  </si>
  <si>
    <t>&lt; 1.0 ppt</t>
  </si>
  <si>
    <t>PFPeA</t>
  </si>
  <si>
    <t>PFHxA</t>
  </si>
  <si>
    <t>PFHpA</t>
  </si>
  <si>
    <t>PFOA</t>
  </si>
  <si>
    <t>PFNA</t>
  </si>
  <si>
    <t>GenX</t>
  </si>
  <si>
    <t>PFBS</t>
  </si>
  <si>
    <t>PFHxS</t>
  </si>
  <si>
    <t>PFOS</t>
  </si>
  <si>
    <t>Additional PFAS</t>
  </si>
  <si>
    <t>5:3 FTCA</t>
  </si>
  <si>
    <t>Total PFAS (All Detected)</t>
  </si>
  <si>
    <t>WTK_PFAS_18853</t>
  </si>
  <si>
    <t>WTK_PFAS_18854</t>
  </si>
  <si>
    <t>Brunswick, ME 04011</t>
  </si>
  <si>
    <t>Unfiltered</t>
  </si>
  <si>
    <t>Total PFAS (EPA PFAS6)</t>
  </si>
  <si>
    <t>3:3 FTCA</t>
  </si>
  <si>
    <t>PFPeS</t>
  </si>
  <si>
    <t>PFHpS</t>
  </si>
  <si>
    <t>PFNS</t>
  </si>
  <si>
    <t>6:2 FTS</t>
  </si>
  <si>
    <t>8:2 FTS</t>
  </si>
  <si>
    <t>PFOSA</t>
  </si>
  <si>
    <t>FBSA</t>
  </si>
  <si>
    <t>FHxSA</t>
  </si>
  <si>
    <t>PFPrS</t>
  </si>
  <si>
    <t>N-AP-FHxSA</t>
  </si>
  <si>
    <t>WTK_PFAS_18855</t>
  </si>
  <si>
    <t>WTK_PFAS_18856</t>
  </si>
  <si>
    <t>WTK_PFAS_18852</t>
  </si>
  <si>
    <t>PFECHS</t>
  </si>
  <si>
    <t>WTK_PFAS_16414</t>
  </si>
  <si>
    <t>Freinds of Merrymeeting Bay</t>
  </si>
  <si>
    <t>4:2 FTS</t>
  </si>
  <si>
    <t>Friends of Merrymeeting Bay</t>
  </si>
  <si>
    <t>BSD Andro Outfall Pipe</t>
  </si>
  <si>
    <t>FOMB-BNAS-W</t>
  </si>
  <si>
    <t>FOMB-BNAS-M</t>
  </si>
  <si>
    <t>FOMB-BNAS-Pond 1 Headwater</t>
  </si>
  <si>
    <t>FOMB BNAS-Pond1 Headwater Pipe</t>
  </si>
  <si>
    <t>FOMB-BNAS-E</t>
  </si>
  <si>
    <t>Friends of Merrymeeting Bay, ME Ed Friedman -Report Date: July 14, 2025 PFAS Testing</t>
  </si>
  <si>
    <t>Pace-Alpha BNAS-W Split</t>
  </si>
  <si>
    <t>Pace ND for 4:2FTS. Blank Cells not sampled for.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</si>
</sst>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amily val="2"/>
    </font>
    <font>
      <sz val="18"/>
      <name val="Arial"/>
      <family val="2"/>
    </font>
    <font>
      <sz val="16"/>
      <name val="Arial"/>
      <family val="2"/>
    </font>
    <font>
      <b/>
      <sz val="10"/>
      <name val="Arial"/>
      <family val="2"/>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7">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14" fontId="0" fillId="0" borderId="0" xfId="0" applyNumberFormat="1" applyAlignment="1">
      <alignment horizontal="center" vertical="center"/>
    </xf>
    <xf numFmtId="0" fontId="3" fillId="0" borderId="0" xfId="0" applyFont="1"/>
    <xf numFmtId="0" fontId="4" fillId="0" borderId="0" xfId="0" applyFont="1"/>
    <xf numFmtId="0" fontId="4" fillId="0" borderId="0" xfId="0" applyFont="1" applyAlignment="1">
      <alignment horizontal="center"/>
    </xf>
    <xf numFmtId="0" fontId="2" fillId="3" borderId="1" xfId="1" applyFill="1" applyBorder="1" applyAlignment="1">
      <alignment horizontal="center" vertical="center"/>
    </xf>
    <xf numFmtId="0" fontId="2" fillId="0" borderId="1" xfId="1" applyBorder="1" applyAlignment="1">
      <alignment horizontal="center"/>
    </xf>
    <xf numFmtId="0" fontId="2" fillId="3" borderId="1" xfId="1" applyFill="1" applyBorder="1" applyAlignment="1">
      <alignment horizontal="center" vertical="center" wrapText="1"/>
    </xf>
    <xf numFmtId="0" fontId="2" fillId="0" borderId="1" xfId="1" applyBorder="1" applyAlignment="1">
      <alignment horizontal="center" wrapText="1"/>
    </xf>
    <xf numFmtId="0" fontId="2" fillId="4" borderId="1" xfId="1" applyFill="1" applyBorder="1" applyAlignment="1">
      <alignment horizontal="center" vertical="center"/>
    </xf>
    <xf numFmtId="0" fontId="2" fillId="4" borderId="1" xfId="1" applyFill="1" applyBorder="1" applyAlignment="1">
      <alignment horizontal="center"/>
    </xf>
    <xf numFmtId="0" fontId="2" fillId="5" borderId="1" xfId="1" applyFill="1" applyBorder="1" applyAlignment="1">
      <alignment horizontal="center" vertical="center"/>
    </xf>
    <xf numFmtId="0" fontId="5" fillId="3" borderId="1" xfId="1" applyFont="1" applyFill="1" applyBorder="1" applyAlignment="1">
      <alignment horizontal="center" vertical="center"/>
    </xf>
    <xf numFmtId="22" fontId="5" fillId="0" borderId="1" xfId="1" applyNumberFormat="1" applyFont="1" applyBorder="1" applyAlignment="1">
      <alignment horizontal="center"/>
    </xf>
    <xf numFmtId="0" fontId="5" fillId="0" borderId="1" xfId="1" applyFont="1" applyBorder="1" applyAlignment="1">
      <alignment horizontal="center" wrapText="1"/>
    </xf>
    <xf numFmtId="0" fontId="5" fillId="0" borderId="1" xfId="1" applyFont="1" applyBorder="1" applyAlignment="1">
      <alignment horizont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0" fillId="2" borderId="0" xfId="0" applyFill="1" applyAlignment="1">
      <alignment horizontal="center" vertical="center"/>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FFCCCC"/>
      <rgbColor rgb="00FF6600"/>
      <rgbColor rgb="00FFCC00"/>
      <rgbColor rgb="00CCFF00"/>
      <rgbColor rgb="00CCCCFF"/>
      <rgbColor rgb="00CC00FF"/>
      <rgbColor rgb="00C0DCC0"/>
      <rgbColor rgb="00006600"/>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415925</xdr:colOff>
      <xdr:row>1</xdr:row>
      <xdr:rowOff>285750</xdr:rowOff>
    </xdr:from>
    <xdr:to>
      <xdr:col>8</xdr:col>
      <xdr:colOff>1125220</xdr:colOff>
      <xdr:row>9</xdr:row>
      <xdr:rowOff>73025</xdr:rowOff>
    </xdr:to>
    <xdr:sp macro="" textlink="">
      <xdr:nvSpPr>
        <xdr:cNvPr id="3" name="Text Box 416360911">
          <a:extLst>
            <a:ext uri="{FF2B5EF4-FFF2-40B4-BE49-F238E27FC236}">
              <a16:creationId xmlns:a16="http://schemas.microsoft.com/office/drawing/2014/main" xmlns="" id="{AD061909-DDE9-0A84-3910-DECDD0FDAA0C}"/>
            </a:ext>
          </a:extLst>
        </xdr:cNvPr>
        <xdr:cNvSpPr txBox="1"/>
      </xdr:nvSpPr>
      <xdr:spPr>
        <a:xfrm>
          <a:off x="14017625" y="447675"/>
          <a:ext cx="2509520" cy="19113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600"/>
            </a:spcAft>
          </a:pPr>
          <a:r>
            <a:rPr lang="en-US" sz="1050" b="1">
              <a:solidFill>
                <a:srgbClr val="369D47"/>
              </a:solidFill>
              <a:effectLst/>
              <a:latin typeface="Roboto" panose="02000000000000000000" pitchFamily="2" charset="0"/>
              <a:ea typeface="Times New Roman" panose="02020603050405020304" pitchFamily="18" charset="0"/>
              <a:cs typeface="Arial" panose="020B0604020202020204" pitchFamily="34" charset="0"/>
            </a:rPr>
            <a:t>EPA PFAS Maximum Contaminant Levels (MCLs)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EPA has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finalized enforceable Maximum Contaminant Limits (MCLs)</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for PFOA (4.0 ppt), PFOS (4.0 ppt), PFHxS (10.0 ppt), PFNA (10.0 ppt), and GenX (10.0 ppt). For mixtures containing two or more of PFHxS, PFNA, GenX, and PFBS, EPA has set a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Hazard Index</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MCL at 1.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Roboto" panose="02000000000000000000" pitchFamily="2" charset="0"/>
              <a:ea typeface="Times New Roman" panose="02020603050405020304" pitchFamily="18" charset="0"/>
              <a:cs typeface="Arial" panose="020B0604020202020204" pitchFamily="34"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7</xdr:col>
      <xdr:colOff>151130</xdr:colOff>
      <xdr:row>9</xdr:row>
      <xdr:rowOff>314324</xdr:rowOff>
    </xdr:from>
    <xdr:to>
      <xdr:col>8</xdr:col>
      <xdr:colOff>1287780</xdr:colOff>
      <xdr:row>22</xdr:row>
      <xdr:rowOff>146049</xdr:rowOff>
    </xdr:to>
    <xdr:sp macro="" textlink="">
      <xdr:nvSpPr>
        <xdr:cNvPr id="5" name="Text Box 1716719728">
          <a:extLst>
            <a:ext uri="{FF2B5EF4-FFF2-40B4-BE49-F238E27FC236}">
              <a16:creationId xmlns:a16="http://schemas.microsoft.com/office/drawing/2014/main" xmlns="" id="{3AA2634A-153F-E502-A447-A83D8B312756}"/>
            </a:ext>
          </a:extLst>
        </xdr:cNvPr>
        <xdr:cNvSpPr txBox="1"/>
      </xdr:nvSpPr>
      <xdr:spPr>
        <a:xfrm>
          <a:off x="13752830" y="2600324"/>
          <a:ext cx="2936875" cy="20891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600"/>
            </a:spcAft>
          </a:pPr>
          <a:r>
            <a:rPr lang="en-US" sz="1050" b="1">
              <a:solidFill>
                <a:srgbClr val="369D47"/>
              </a:solidFill>
              <a:effectLst/>
              <a:latin typeface="Roboto" panose="02000000000000000000" pitchFamily="2" charset="0"/>
              <a:ea typeface="Times New Roman" panose="02020603050405020304" pitchFamily="18" charset="0"/>
              <a:cs typeface="Arial" panose="020B0604020202020204" pitchFamily="34" charset="0"/>
            </a:rPr>
            <a:t>EPA PFAS Maximum Contaminant Level Goals (MCLGs)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The EPA has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established non-enforceable health based MCLGs</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for PFOA (zero ppt), PFOS (zero ppt), PFHxS (10.0 ppt), PFNA (10.0 ppt), and GenX (10.0 ppt) as individual contaminants. MCLGs are the maximum levels of contaminants in drinking water where there are no known or anticipated negative health effects allowing for a margin of safety.</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H145"/>
  <sheetViews>
    <sheetView tabSelected="1" topLeftCell="A48" zoomScaleNormal="100" workbookViewId="0">
      <selection activeCell="E66" sqref="E66"/>
    </sheetView>
  </sheetViews>
  <sheetFormatPr defaultColWidth="9.21875" defaultRowHeight="13.2" x14ac:dyDescent="0.25"/>
  <cols>
    <col min="1" max="7" width="27.77734375" style="2" customWidth="1"/>
    <col min="8" max="9" width="25.77734375" style="2" customWidth="1"/>
    <col min="10" max="10" width="25" style="2" customWidth="1"/>
    <col min="11" max="11" width="21.6640625" style="2" bestFit="1" customWidth="1"/>
    <col min="12" max="12" width="16.6640625" style="2" bestFit="1" customWidth="1"/>
    <col min="13" max="14" width="21.6640625" style="2" bestFit="1" customWidth="1"/>
    <col min="15" max="15" width="16.33203125" style="2" bestFit="1" customWidth="1"/>
    <col min="16" max="16384" width="9.21875" style="2"/>
  </cols>
  <sheetData>
    <row r="2" spans="3:8" ht="33" customHeight="1" x14ac:dyDescent="0.4">
      <c r="C2" s="23" t="s">
        <v>53</v>
      </c>
      <c r="D2" s="23"/>
      <c r="E2" s="23"/>
      <c r="F2" s="23"/>
      <c r="G2" s="23"/>
      <c r="H2" s="6"/>
    </row>
    <row r="3" spans="3:8" ht="19.95" customHeight="1" x14ac:dyDescent="0.35">
      <c r="C3" s="24" t="s">
        <v>0</v>
      </c>
      <c r="D3" s="24"/>
      <c r="E3" s="24"/>
      <c r="F3" s="24"/>
      <c r="G3" s="24"/>
      <c r="H3"/>
    </row>
    <row r="4" spans="3:8" ht="22.95" customHeight="1" x14ac:dyDescent="0.35">
      <c r="C4" s="25" t="s">
        <v>1</v>
      </c>
      <c r="D4" s="25"/>
      <c r="E4" s="25"/>
      <c r="F4" s="25"/>
      <c r="G4" s="25"/>
      <c r="H4" s="7"/>
    </row>
    <row r="5" spans="3:8" ht="20.399999999999999" x14ac:dyDescent="0.35">
      <c r="D5" s="8"/>
      <c r="E5" s="8"/>
      <c r="F5" s="8"/>
      <c r="G5" s="8"/>
      <c r="H5" s="8"/>
    </row>
    <row r="6" spans="3:8" ht="20.399999999999999" x14ac:dyDescent="0.35">
      <c r="D6" s="8"/>
      <c r="E6" s="8"/>
      <c r="F6" s="8"/>
      <c r="G6" s="8"/>
      <c r="H6" s="8"/>
    </row>
    <row r="7" spans="3:8" x14ac:dyDescent="0.25">
      <c r="C7" s="9" t="s">
        <v>2</v>
      </c>
      <c r="D7" s="10" t="s">
        <v>23</v>
      </c>
      <c r="E7" s="10" t="s">
        <v>24</v>
      </c>
      <c r="F7" s="10" t="s">
        <v>39</v>
      </c>
      <c r="G7" s="10" t="s">
        <v>40</v>
      </c>
    </row>
    <row r="8" spans="3:8" x14ac:dyDescent="0.25">
      <c r="C8" s="11" t="s">
        <v>3</v>
      </c>
      <c r="D8" s="12" t="s">
        <v>46</v>
      </c>
      <c r="E8" s="12" t="s">
        <v>46</v>
      </c>
      <c r="F8" s="12" t="s">
        <v>46</v>
      </c>
      <c r="G8" s="12" t="s">
        <v>46</v>
      </c>
    </row>
    <row r="9" spans="3:8" x14ac:dyDescent="0.25">
      <c r="C9" s="9" t="s">
        <v>4</v>
      </c>
      <c r="D9" s="10" t="s">
        <v>25</v>
      </c>
      <c r="E9" s="10" t="s">
        <v>25</v>
      </c>
      <c r="F9" s="10" t="s">
        <v>25</v>
      </c>
      <c r="G9" s="10" t="s">
        <v>25</v>
      </c>
    </row>
    <row r="10" spans="3:8" ht="26.4" x14ac:dyDescent="0.25">
      <c r="C10" s="11" t="s">
        <v>5</v>
      </c>
      <c r="D10" s="18" t="s">
        <v>52</v>
      </c>
      <c r="E10" s="18" t="s">
        <v>47</v>
      </c>
      <c r="F10" s="18" t="s">
        <v>51</v>
      </c>
      <c r="G10" s="18" t="s">
        <v>50</v>
      </c>
    </row>
    <row r="11" spans="3:8" x14ac:dyDescent="0.25">
      <c r="C11" s="9" t="s">
        <v>6</v>
      </c>
      <c r="D11" s="10" t="s">
        <v>26</v>
      </c>
      <c r="E11" s="10" t="s">
        <v>26</v>
      </c>
      <c r="F11" s="10" t="s">
        <v>26</v>
      </c>
      <c r="G11" s="10" t="s">
        <v>26</v>
      </c>
    </row>
    <row r="12" spans="3:8" x14ac:dyDescent="0.25">
      <c r="C12" s="16" t="s">
        <v>7</v>
      </c>
      <c r="D12" s="17">
        <v>45824.045138888891</v>
      </c>
      <c r="E12" s="17">
        <v>45824.138888888891</v>
      </c>
      <c r="F12" s="17">
        <v>45824.180555555555</v>
      </c>
      <c r="G12" s="17">
        <v>45824.190972222219</v>
      </c>
    </row>
    <row r="13" spans="3:8" x14ac:dyDescent="0.25">
      <c r="C13" s="9" t="s">
        <v>8</v>
      </c>
      <c r="D13" s="10">
        <v>25923</v>
      </c>
      <c r="E13" s="10">
        <v>25923</v>
      </c>
      <c r="F13" s="10">
        <v>25923</v>
      </c>
      <c r="G13" s="10">
        <v>25923</v>
      </c>
    </row>
    <row r="14" spans="3:8" x14ac:dyDescent="0.25">
      <c r="C14" s="13" t="s">
        <v>14</v>
      </c>
      <c r="D14" s="14">
        <v>6.4</v>
      </c>
      <c r="E14" s="14">
        <v>4.8</v>
      </c>
      <c r="F14" s="14">
        <v>33</v>
      </c>
      <c r="G14" s="14">
        <v>29.6</v>
      </c>
    </row>
    <row r="15" spans="3:8" x14ac:dyDescent="0.25">
      <c r="C15" s="13" t="s">
        <v>19</v>
      </c>
      <c r="D15" s="14">
        <v>73.3</v>
      </c>
      <c r="E15" s="14">
        <v>16.899999999999999</v>
      </c>
      <c r="F15" s="14">
        <v>835.2</v>
      </c>
      <c r="G15" s="14">
        <v>847.5</v>
      </c>
    </row>
    <row r="16" spans="3:8" x14ac:dyDescent="0.25">
      <c r="C16" s="13" t="s">
        <v>18</v>
      </c>
      <c r="D16" s="14">
        <v>31.1</v>
      </c>
      <c r="E16" s="14">
        <v>4</v>
      </c>
      <c r="F16" s="14">
        <v>87.4</v>
      </c>
      <c r="G16" s="14">
        <v>92.5</v>
      </c>
    </row>
    <row r="17" spans="3:7" x14ac:dyDescent="0.25">
      <c r="C17" s="15" t="s">
        <v>15</v>
      </c>
      <c r="D17" s="10" t="s">
        <v>10</v>
      </c>
      <c r="E17" s="10" t="s">
        <v>10</v>
      </c>
      <c r="F17" s="14">
        <v>2.8</v>
      </c>
      <c r="G17" s="14">
        <v>2.6</v>
      </c>
    </row>
    <row r="18" spans="3:7" x14ac:dyDescent="0.25">
      <c r="C18" s="9" t="s">
        <v>16</v>
      </c>
      <c r="D18" s="10" t="s">
        <v>10</v>
      </c>
      <c r="E18" s="10" t="s">
        <v>10</v>
      </c>
      <c r="F18" s="10" t="s">
        <v>10</v>
      </c>
      <c r="G18" s="10" t="s">
        <v>10</v>
      </c>
    </row>
    <row r="19" spans="3:7" x14ac:dyDescent="0.25">
      <c r="C19" s="13" t="s">
        <v>17</v>
      </c>
      <c r="D19" s="14">
        <v>7.1</v>
      </c>
      <c r="E19" s="14">
        <v>1.2</v>
      </c>
      <c r="F19" s="14">
        <v>2.4</v>
      </c>
      <c r="G19" s="14">
        <v>2.8</v>
      </c>
    </row>
    <row r="20" spans="3:7" x14ac:dyDescent="0.25">
      <c r="C20" s="9" t="s">
        <v>27</v>
      </c>
      <c r="D20" s="10">
        <f>SUM(D14:D19)</f>
        <v>117.9</v>
      </c>
      <c r="E20" s="10">
        <f t="shared" ref="E20" si="0">SUM(E14:E19)</f>
        <v>26.9</v>
      </c>
      <c r="F20" s="10">
        <f>SUM(F14:F19)</f>
        <v>960.8</v>
      </c>
      <c r="G20" s="10">
        <f>SUM(G14:G19)</f>
        <v>975</v>
      </c>
    </row>
    <row r="21" spans="3:7" x14ac:dyDescent="0.25">
      <c r="C21" s="9" t="s">
        <v>20</v>
      </c>
      <c r="D21" s="10"/>
      <c r="E21" s="10"/>
      <c r="F21" s="10"/>
      <c r="G21" s="10"/>
    </row>
    <row r="22" spans="3:7" x14ac:dyDescent="0.25">
      <c r="C22" s="13" t="s">
        <v>9</v>
      </c>
      <c r="D22" s="10" t="s">
        <v>10</v>
      </c>
      <c r="E22" s="14">
        <v>1</v>
      </c>
      <c r="F22" s="14">
        <v>1.4</v>
      </c>
      <c r="G22" s="14">
        <v>1.6</v>
      </c>
    </row>
    <row r="23" spans="3:7" x14ac:dyDescent="0.25">
      <c r="C23" s="13" t="s">
        <v>11</v>
      </c>
      <c r="D23" s="14">
        <v>2</v>
      </c>
      <c r="E23" s="14">
        <v>3.5</v>
      </c>
      <c r="F23" s="14">
        <v>17</v>
      </c>
      <c r="G23" s="14">
        <v>17.600000000000001</v>
      </c>
    </row>
    <row r="24" spans="3:7" x14ac:dyDescent="0.25">
      <c r="C24" s="13" t="s">
        <v>12</v>
      </c>
      <c r="D24" s="14">
        <v>4.8</v>
      </c>
      <c r="E24" s="14">
        <v>11.3</v>
      </c>
      <c r="F24" s="14">
        <v>22.8</v>
      </c>
      <c r="G24" s="14">
        <v>23.3</v>
      </c>
    </row>
    <row r="25" spans="3:7" x14ac:dyDescent="0.25">
      <c r="C25" s="13" t="s">
        <v>13</v>
      </c>
      <c r="D25" s="14">
        <v>2</v>
      </c>
      <c r="E25" s="14">
        <v>1.7</v>
      </c>
      <c r="F25" s="14">
        <v>10.199999999999999</v>
      </c>
      <c r="G25" s="14">
        <v>9.1</v>
      </c>
    </row>
    <row r="26" spans="3:7" x14ac:dyDescent="0.25">
      <c r="C26" s="13" t="s">
        <v>28</v>
      </c>
      <c r="D26" s="10" t="s">
        <v>10</v>
      </c>
      <c r="E26" s="14">
        <v>3.8</v>
      </c>
      <c r="F26" s="10" t="s">
        <v>10</v>
      </c>
      <c r="G26" s="10" t="s">
        <v>10</v>
      </c>
    </row>
    <row r="27" spans="3:7" x14ac:dyDescent="0.25">
      <c r="C27" s="13" t="s">
        <v>21</v>
      </c>
      <c r="D27" s="10" t="s">
        <v>10</v>
      </c>
      <c r="E27" s="14">
        <v>3.5</v>
      </c>
      <c r="F27" s="14">
        <v>3.4</v>
      </c>
      <c r="G27" s="14">
        <v>2.6</v>
      </c>
    </row>
    <row r="28" spans="3:7" x14ac:dyDescent="0.25">
      <c r="C28" s="13" t="s">
        <v>29</v>
      </c>
      <c r="D28" s="14">
        <v>4.3</v>
      </c>
      <c r="E28" s="10" t="s">
        <v>10</v>
      </c>
      <c r="F28" s="14">
        <v>4.2</v>
      </c>
      <c r="G28" s="14">
        <v>3.4</v>
      </c>
    </row>
    <row r="29" spans="3:7" x14ac:dyDescent="0.25">
      <c r="C29" s="13" t="s">
        <v>30</v>
      </c>
      <c r="D29" s="14">
        <v>1.8</v>
      </c>
      <c r="E29" s="10" t="s">
        <v>10</v>
      </c>
      <c r="F29" s="14">
        <v>9.5</v>
      </c>
      <c r="G29" s="14">
        <v>9.3000000000000007</v>
      </c>
    </row>
    <row r="30" spans="3:7" x14ac:dyDescent="0.25">
      <c r="C30" s="15" t="s">
        <v>31</v>
      </c>
      <c r="D30" s="10" t="s">
        <v>10</v>
      </c>
      <c r="E30" s="10" t="s">
        <v>10</v>
      </c>
      <c r="F30" s="14">
        <v>3.7</v>
      </c>
      <c r="G30" s="14">
        <v>5.8</v>
      </c>
    </row>
    <row r="31" spans="3:7" x14ac:dyDescent="0.25">
      <c r="C31" s="13" t="s">
        <v>32</v>
      </c>
      <c r="D31" s="10" t="s">
        <v>10</v>
      </c>
      <c r="E31" s="14">
        <v>10.1</v>
      </c>
      <c r="F31" s="14">
        <v>258.8</v>
      </c>
      <c r="G31" s="14">
        <v>227.3</v>
      </c>
    </row>
    <row r="32" spans="3:7" x14ac:dyDescent="0.25">
      <c r="C32" s="15" t="s">
        <v>33</v>
      </c>
      <c r="D32" s="10" t="s">
        <v>10</v>
      </c>
      <c r="E32" s="10" t="s">
        <v>10</v>
      </c>
      <c r="F32" s="14">
        <v>16.7</v>
      </c>
      <c r="G32" s="14">
        <v>16.8</v>
      </c>
    </row>
    <row r="33" spans="2:7" x14ac:dyDescent="0.25">
      <c r="C33" s="15" t="s">
        <v>34</v>
      </c>
      <c r="D33" s="10" t="s">
        <v>10</v>
      </c>
      <c r="E33" s="10" t="s">
        <v>10</v>
      </c>
      <c r="F33" s="14">
        <v>2.2999999999999998</v>
      </c>
      <c r="G33" s="14">
        <v>2.2000000000000002</v>
      </c>
    </row>
    <row r="34" spans="2:7" x14ac:dyDescent="0.25">
      <c r="C34" s="15" t="s">
        <v>35</v>
      </c>
      <c r="D34" s="10" t="s">
        <v>10</v>
      </c>
      <c r="E34" s="10" t="s">
        <v>10</v>
      </c>
      <c r="F34" s="14">
        <v>1.6</v>
      </c>
      <c r="G34" s="14">
        <v>1.2</v>
      </c>
    </row>
    <row r="35" spans="2:7" x14ac:dyDescent="0.25">
      <c r="C35" s="13" t="s">
        <v>36</v>
      </c>
      <c r="D35" s="10" t="s">
        <v>10</v>
      </c>
      <c r="E35" s="14">
        <v>1</v>
      </c>
      <c r="F35" s="14">
        <v>14.2</v>
      </c>
      <c r="G35" s="14">
        <v>11.9</v>
      </c>
    </row>
    <row r="36" spans="2:7" x14ac:dyDescent="0.25">
      <c r="C36" s="13" t="s">
        <v>37</v>
      </c>
      <c r="D36" s="10" t="s">
        <v>10</v>
      </c>
      <c r="E36" s="14">
        <v>7.8</v>
      </c>
      <c r="F36" s="10" t="s">
        <v>10</v>
      </c>
      <c r="G36" s="10" t="s">
        <v>10</v>
      </c>
    </row>
    <row r="37" spans="2:7" x14ac:dyDescent="0.25">
      <c r="C37" s="14" t="s">
        <v>38</v>
      </c>
      <c r="D37" s="10" t="s">
        <v>10</v>
      </c>
      <c r="E37" s="14">
        <v>1.6</v>
      </c>
      <c r="F37" s="14">
        <v>1.8</v>
      </c>
      <c r="G37" s="14">
        <v>1.2</v>
      </c>
    </row>
    <row r="38" spans="2:7" x14ac:dyDescent="0.25">
      <c r="C38" s="9" t="s">
        <v>22</v>
      </c>
      <c r="D38" s="10">
        <f>SUM(D20:D37)</f>
        <v>132.80000000000001</v>
      </c>
      <c r="E38" s="10">
        <f t="shared" ref="E38" si="1">SUM(E20:E37)</f>
        <v>72.2</v>
      </c>
      <c r="F38" s="10">
        <f>SUM(F20:F37)</f>
        <v>1328.3999999999999</v>
      </c>
      <c r="G38" s="10">
        <f>SUM(G20:G37)</f>
        <v>1308.3</v>
      </c>
    </row>
    <row r="39" spans="2:7" x14ac:dyDescent="0.25">
      <c r="B39" s="1"/>
    </row>
    <row r="40" spans="2:7" x14ac:dyDescent="0.25">
      <c r="B40" s="1"/>
      <c r="C40" s="9" t="s">
        <v>2</v>
      </c>
      <c r="D40" s="10" t="s">
        <v>41</v>
      </c>
      <c r="F40" s="9" t="s">
        <v>2</v>
      </c>
      <c r="G40" s="10" t="s">
        <v>43</v>
      </c>
    </row>
    <row r="41" spans="2:7" x14ac:dyDescent="0.25">
      <c r="B41" s="4"/>
      <c r="C41" s="9" t="s">
        <v>3</v>
      </c>
      <c r="D41" s="10" t="s">
        <v>46</v>
      </c>
      <c r="F41" s="9" t="s">
        <v>3</v>
      </c>
      <c r="G41" s="10" t="s">
        <v>44</v>
      </c>
    </row>
    <row r="42" spans="2:7" x14ac:dyDescent="0.25">
      <c r="B42" s="1"/>
      <c r="C42" s="9" t="s">
        <v>4</v>
      </c>
      <c r="D42" s="10" t="s">
        <v>25</v>
      </c>
      <c r="F42" s="9" t="s">
        <v>4</v>
      </c>
      <c r="G42" s="10" t="s">
        <v>25</v>
      </c>
    </row>
    <row r="43" spans="2:7" x14ac:dyDescent="0.25">
      <c r="B43" s="1"/>
      <c r="C43" s="9" t="s">
        <v>5</v>
      </c>
      <c r="D43" s="19" t="s">
        <v>48</v>
      </c>
      <c r="E43" s="20" t="s">
        <v>54</v>
      </c>
      <c r="F43" s="9" t="s">
        <v>5</v>
      </c>
      <c r="G43" s="19" t="s">
        <v>49</v>
      </c>
    </row>
    <row r="44" spans="2:7" x14ac:dyDescent="0.25">
      <c r="B44" s="1"/>
      <c r="C44" s="9" t="s">
        <v>6</v>
      </c>
      <c r="D44" s="10" t="s">
        <v>26</v>
      </c>
      <c r="E44" s="1"/>
      <c r="F44" s="9" t="s">
        <v>6</v>
      </c>
      <c r="G44" s="10" t="s">
        <v>26</v>
      </c>
    </row>
    <row r="45" spans="2:7" x14ac:dyDescent="0.25">
      <c r="B45" s="1"/>
      <c r="C45" s="16" t="s">
        <v>7</v>
      </c>
      <c r="D45" s="17">
        <v>45824.065972222219</v>
      </c>
      <c r="E45" s="21">
        <v>45824</v>
      </c>
      <c r="F45" s="16" t="s">
        <v>7</v>
      </c>
      <c r="G45" s="17">
        <v>45824.055555555555</v>
      </c>
    </row>
    <row r="46" spans="2:7" x14ac:dyDescent="0.25">
      <c r="C46" s="9" t="s">
        <v>8</v>
      </c>
      <c r="D46" s="10">
        <v>25923</v>
      </c>
      <c r="F46" s="9" t="s">
        <v>8</v>
      </c>
      <c r="G46" s="10">
        <v>23693</v>
      </c>
    </row>
    <row r="47" spans="2:7" x14ac:dyDescent="0.25">
      <c r="C47" s="13" t="s">
        <v>14</v>
      </c>
      <c r="D47" s="14">
        <v>18.5</v>
      </c>
      <c r="E47" s="26">
        <v>26.9</v>
      </c>
      <c r="F47" s="13" t="s">
        <v>14</v>
      </c>
      <c r="G47" s="14">
        <v>21.2</v>
      </c>
    </row>
    <row r="48" spans="2:7" x14ac:dyDescent="0.25">
      <c r="B48" s="1"/>
      <c r="C48" s="13" t="s">
        <v>19</v>
      </c>
      <c r="D48" s="14">
        <v>143.5</v>
      </c>
      <c r="E48" s="26">
        <v>189</v>
      </c>
      <c r="F48" s="13" t="s">
        <v>19</v>
      </c>
      <c r="G48" s="14">
        <v>148.5</v>
      </c>
    </row>
    <row r="49" spans="2:7" x14ac:dyDescent="0.25">
      <c r="B49" s="1"/>
      <c r="C49" s="13" t="s">
        <v>18</v>
      </c>
      <c r="D49" s="14">
        <v>54.9</v>
      </c>
      <c r="E49" s="26">
        <v>67.7</v>
      </c>
      <c r="F49" s="13" t="s">
        <v>18</v>
      </c>
      <c r="G49" s="14">
        <v>55.7</v>
      </c>
    </row>
    <row r="50" spans="2:7" x14ac:dyDescent="0.25">
      <c r="B50" s="3"/>
      <c r="C50" s="13" t="s">
        <v>15</v>
      </c>
      <c r="D50" s="14">
        <v>1.8</v>
      </c>
      <c r="E50" s="26">
        <v>2.77</v>
      </c>
      <c r="F50" s="13" t="s">
        <v>15</v>
      </c>
      <c r="G50" s="14">
        <v>2</v>
      </c>
    </row>
    <row r="51" spans="2:7" x14ac:dyDescent="0.25">
      <c r="B51" s="1"/>
      <c r="C51" s="9" t="s">
        <v>16</v>
      </c>
      <c r="D51" s="10" t="s">
        <v>10</v>
      </c>
      <c r="E51" s="1"/>
      <c r="F51" s="9" t="s">
        <v>16</v>
      </c>
      <c r="G51" s="10" t="s">
        <v>10</v>
      </c>
    </row>
    <row r="52" spans="2:7" x14ac:dyDescent="0.25">
      <c r="B52" s="5"/>
      <c r="C52" s="13" t="s">
        <v>17</v>
      </c>
      <c r="D52" s="14">
        <v>3.5</v>
      </c>
      <c r="E52" s="26">
        <v>5.21</v>
      </c>
      <c r="F52" s="13" t="s">
        <v>17</v>
      </c>
      <c r="G52" s="14">
        <v>4.4000000000000004</v>
      </c>
    </row>
    <row r="53" spans="2:7" x14ac:dyDescent="0.25">
      <c r="B53" s="1"/>
      <c r="C53" s="16" t="s">
        <v>27</v>
      </c>
      <c r="D53" s="19">
        <v>222.20000000000002</v>
      </c>
      <c r="E53" s="20">
        <f>SUM(E47:E52)</f>
        <v>291.58</v>
      </c>
      <c r="F53" s="16" t="s">
        <v>27</v>
      </c>
      <c r="G53" s="19">
        <v>231.79999999999998</v>
      </c>
    </row>
    <row r="54" spans="2:7" x14ac:dyDescent="0.25">
      <c r="B54" s="1"/>
      <c r="C54" s="9" t="s">
        <v>20</v>
      </c>
      <c r="D54" s="10"/>
      <c r="E54" s="1"/>
      <c r="F54" s="9" t="s">
        <v>20</v>
      </c>
      <c r="G54" s="10"/>
    </row>
    <row r="55" spans="2:7" x14ac:dyDescent="0.25">
      <c r="B55" s="1"/>
      <c r="C55" s="13" t="s">
        <v>9</v>
      </c>
      <c r="D55" s="14">
        <v>3.5</v>
      </c>
      <c r="E55" s="26">
        <v>24.9</v>
      </c>
      <c r="F55" s="13" t="s">
        <v>9</v>
      </c>
      <c r="G55" s="14">
        <v>11.5</v>
      </c>
    </row>
    <row r="56" spans="2:7" x14ac:dyDescent="0.25">
      <c r="B56" s="1"/>
      <c r="C56" s="13" t="s">
        <v>11</v>
      </c>
      <c r="D56" s="14">
        <v>57.1</v>
      </c>
      <c r="E56" s="26">
        <v>145</v>
      </c>
      <c r="F56" s="13" t="s">
        <v>11</v>
      </c>
      <c r="G56" s="14">
        <v>83.7</v>
      </c>
    </row>
    <row r="57" spans="2:7" x14ac:dyDescent="0.25">
      <c r="B57" s="1"/>
      <c r="C57" s="13" t="s">
        <v>12</v>
      </c>
      <c r="D57" s="14">
        <v>71.8</v>
      </c>
      <c r="E57" s="26">
        <v>108</v>
      </c>
      <c r="F57" s="13" t="s">
        <v>12</v>
      </c>
      <c r="G57" s="14">
        <v>81.3</v>
      </c>
    </row>
    <row r="58" spans="2:7" x14ac:dyDescent="0.25">
      <c r="B58" s="1"/>
      <c r="C58" s="13" t="s">
        <v>13</v>
      </c>
      <c r="D58" s="14">
        <v>21.1</v>
      </c>
      <c r="E58" s="26">
        <v>29.9</v>
      </c>
      <c r="F58" s="13" t="s">
        <v>13</v>
      </c>
      <c r="G58" s="14">
        <v>18</v>
      </c>
    </row>
    <row r="59" spans="2:7" x14ac:dyDescent="0.25">
      <c r="B59" s="1"/>
      <c r="C59" s="13" t="s">
        <v>28</v>
      </c>
      <c r="D59" s="14">
        <v>1.3</v>
      </c>
      <c r="E59" s="1"/>
      <c r="F59" s="13" t="s">
        <v>28</v>
      </c>
      <c r="G59" s="14">
        <v>2.1</v>
      </c>
    </row>
    <row r="60" spans="2:7" x14ac:dyDescent="0.25">
      <c r="B60" s="1"/>
      <c r="C60" s="13" t="s">
        <v>21</v>
      </c>
      <c r="D60" s="14">
        <v>13.8</v>
      </c>
      <c r="E60" s="1"/>
      <c r="F60" s="13" t="s">
        <v>21</v>
      </c>
      <c r="G60" s="14">
        <v>23.7</v>
      </c>
    </row>
    <row r="61" spans="2:7" x14ac:dyDescent="0.25">
      <c r="B61" s="4"/>
      <c r="C61" s="13" t="s">
        <v>29</v>
      </c>
      <c r="D61" s="14">
        <v>5.6</v>
      </c>
      <c r="E61" s="26">
        <v>5.5</v>
      </c>
      <c r="F61" s="13" t="s">
        <v>29</v>
      </c>
      <c r="G61" s="14">
        <v>5.6</v>
      </c>
    </row>
    <row r="62" spans="2:7" x14ac:dyDescent="0.25">
      <c r="B62" s="1"/>
      <c r="C62" s="13" t="s">
        <v>30</v>
      </c>
      <c r="D62" s="14">
        <v>3.2</v>
      </c>
      <c r="E62" s="26">
        <v>3.9</v>
      </c>
      <c r="F62" s="13" t="s">
        <v>30</v>
      </c>
      <c r="G62" s="14">
        <v>4.0999999999999996</v>
      </c>
    </row>
    <row r="63" spans="2:7" x14ac:dyDescent="0.25">
      <c r="B63" s="1"/>
      <c r="C63" s="13" t="s">
        <v>32</v>
      </c>
      <c r="D63" s="14">
        <v>204.8</v>
      </c>
      <c r="E63" s="26">
        <v>267</v>
      </c>
      <c r="F63" s="13" t="s">
        <v>45</v>
      </c>
      <c r="G63" s="14">
        <v>1.6</v>
      </c>
    </row>
    <row r="64" spans="2:7" x14ac:dyDescent="0.25">
      <c r="B64" s="1"/>
      <c r="C64" s="13" t="s">
        <v>35</v>
      </c>
      <c r="D64" s="14">
        <v>4.7</v>
      </c>
      <c r="F64" s="13" t="s">
        <v>32</v>
      </c>
      <c r="G64" s="14">
        <v>285.3</v>
      </c>
    </row>
    <row r="65" spans="2:7" x14ac:dyDescent="0.25">
      <c r="B65" s="1"/>
      <c r="C65" s="13" t="s">
        <v>36</v>
      </c>
      <c r="D65" s="14">
        <v>5.0999999999999996</v>
      </c>
      <c r="F65" s="13" t="s">
        <v>35</v>
      </c>
      <c r="G65" s="14">
        <v>6</v>
      </c>
    </row>
    <row r="66" spans="2:7" x14ac:dyDescent="0.25">
      <c r="C66" s="13" t="s">
        <v>42</v>
      </c>
      <c r="D66" s="14">
        <v>4.5</v>
      </c>
      <c r="F66" s="13" t="s">
        <v>36</v>
      </c>
      <c r="G66" s="14">
        <v>6</v>
      </c>
    </row>
    <row r="67" spans="2:7" x14ac:dyDescent="0.25">
      <c r="C67" s="16" t="s">
        <v>22</v>
      </c>
      <c r="D67" s="19">
        <v>618.70000000000016</v>
      </c>
      <c r="E67" s="20">
        <v>875.78</v>
      </c>
      <c r="F67" s="13" t="s">
        <v>42</v>
      </c>
      <c r="G67" s="14">
        <v>4.3</v>
      </c>
    </row>
    <row r="68" spans="2:7" x14ac:dyDescent="0.25">
      <c r="B68" s="1"/>
      <c r="C68" s="1"/>
      <c r="F68" s="9" t="s">
        <v>22</v>
      </c>
      <c r="G68" s="10">
        <v>765</v>
      </c>
    </row>
    <row r="69" spans="2:7" x14ac:dyDescent="0.25">
      <c r="B69" s="1"/>
      <c r="C69" s="4" t="s">
        <v>55</v>
      </c>
      <c r="E69" s="22"/>
    </row>
    <row r="70" spans="2:7" x14ac:dyDescent="0.25">
      <c r="B70" s="3"/>
      <c r="C70" s="3"/>
    </row>
    <row r="71" spans="2:7" x14ac:dyDescent="0.25">
      <c r="B71" s="1"/>
      <c r="C71" s="1"/>
    </row>
    <row r="72" spans="2:7" x14ac:dyDescent="0.25">
      <c r="B72" s="5"/>
      <c r="C72" s="5"/>
    </row>
    <row r="73" spans="2:7" x14ac:dyDescent="0.25">
      <c r="B73" s="1"/>
      <c r="C73" s="1"/>
    </row>
    <row r="74" spans="2:7" x14ac:dyDescent="0.25">
      <c r="B74" s="1"/>
      <c r="C74" s="1"/>
    </row>
    <row r="75" spans="2:7" x14ac:dyDescent="0.25">
      <c r="B75" s="1"/>
      <c r="C75" s="1"/>
    </row>
    <row r="76" spans="2:7" x14ac:dyDescent="0.25">
      <c r="B76" s="1"/>
      <c r="C76" s="1"/>
    </row>
    <row r="77" spans="2:7" x14ac:dyDescent="0.25">
      <c r="B77" s="1"/>
      <c r="C77" s="1"/>
    </row>
    <row r="78" spans="2:7" x14ac:dyDescent="0.25">
      <c r="B78" s="1"/>
      <c r="C78" s="1"/>
    </row>
    <row r="79" spans="2:7" x14ac:dyDescent="0.25">
      <c r="B79" s="1"/>
      <c r="C79" s="1"/>
    </row>
    <row r="80" spans="2:7" x14ac:dyDescent="0.25">
      <c r="B80" s="1"/>
      <c r="C80" s="1"/>
    </row>
    <row r="81" spans="2:4" x14ac:dyDescent="0.25">
      <c r="B81" s="4"/>
      <c r="C81" s="4"/>
    </row>
    <row r="82" spans="2:4" x14ac:dyDescent="0.25">
      <c r="B82" s="1"/>
      <c r="C82" s="1"/>
    </row>
    <row r="83" spans="2:4" x14ac:dyDescent="0.25">
      <c r="B83" s="1"/>
      <c r="C83" s="1"/>
    </row>
    <row r="84" spans="2:4" x14ac:dyDescent="0.25">
      <c r="B84" s="1"/>
      <c r="C84" s="1"/>
    </row>
    <row r="85" spans="2:4" x14ac:dyDescent="0.25">
      <c r="B85" s="1"/>
      <c r="C85" s="1"/>
    </row>
    <row r="88" spans="2:4" x14ac:dyDescent="0.25">
      <c r="B88" s="1"/>
      <c r="C88" s="1"/>
      <c r="D88" s="1"/>
    </row>
    <row r="89" spans="2:4" x14ac:dyDescent="0.25">
      <c r="B89" s="1"/>
      <c r="C89" s="1"/>
      <c r="D89" s="1"/>
    </row>
    <row r="90" spans="2:4" x14ac:dyDescent="0.25">
      <c r="B90" s="3"/>
      <c r="C90" s="3"/>
      <c r="D90" s="3"/>
    </row>
    <row r="91" spans="2:4" x14ac:dyDescent="0.25">
      <c r="B91" s="1"/>
      <c r="C91" s="1"/>
      <c r="D91" s="1"/>
    </row>
    <row r="92" spans="2:4" x14ac:dyDescent="0.25">
      <c r="B92" s="5"/>
      <c r="C92" s="5"/>
      <c r="D92" s="5"/>
    </row>
    <row r="93" spans="2:4" x14ac:dyDescent="0.25">
      <c r="B93" s="1"/>
      <c r="C93" s="1"/>
      <c r="D93" s="1"/>
    </row>
    <row r="94" spans="2:4" x14ac:dyDescent="0.25">
      <c r="B94" s="1"/>
      <c r="C94" s="1"/>
      <c r="D94" s="1"/>
    </row>
    <row r="95" spans="2:4" x14ac:dyDescent="0.25">
      <c r="B95" s="1"/>
      <c r="C95" s="1"/>
      <c r="D95" s="1"/>
    </row>
    <row r="96" spans="2:4" x14ac:dyDescent="0.25">
      <c r="B96" s="1"/>
      <c r="C96" s="1"/>
      <c r="D96" s="1"/>
    </row>
    <row r="97" spans="2:4" x14ac:dyDescent="0.25">
      <c r="B97" s="1"/>
      <c r="C97" s="1"/>
      <c r="D97" s="1"/>
    </row>
    <row r="98" spans="2:4" x14ac:dyDescent="0.25">
      <c r="B98" s="1"/>
      <c r="C98" s="1"/>
      <c r="D98" s="1"/>
    </row>
    <row r="99" spans="2:4" x14ac:dyDescent="0.25">
      <c r="B99" s="1"/>
      <c r="C99" s="1"/>
      <c r="D99" s="1"/>
    </row>
    <row r="100" spans="2:4" x14ac:dyDescent="0.25">
      <c r="B100" s="1"/>
      <c r="C100" s="1"/>
      <c r="D100" s="1"/>
    </row>
    <row r="101" spans="2:4" x14ac:dyDescent="0.25">
      <c r="B101" s="4"/>
      <c r="C101" s="4"/>
      <c r="D101" s="4"/>
    </row>
    <row r="102" spans="2:4" x14ac:dyDescent="0.25">
      <c r="B102" s="1"/>
      <c r="C102" s="1"/>
      <c r="D102" s="1"/>
    </row>
    <row r="103" spans="2:4" x14ac:dyDescent="0.25">
      <c r="B103" s="1"/>
      <c r="C103" s="1"/>
      <c r="D103" s="1"/>
    </row>
    <row r="104" spans="2:4" x14ac:dyDescent="0.25">
      <c r="B104" s="1"/>
      <c r="C104" s="1"/>
      <c r="D104" s="1"/>
    </row>
    <row r="105" spans="2:4" x14ac:dyDescent="0.25">
      <c r="B105" s="1"/>
      <c r="C105" s="1"/>
      <c r="D105" s="1"/>
    </row>
    <row r="108" spans="2:4" x14ac:dyDescent="0.25">
      <c r="B108" s="1"/>
    </row>
    <row r="109" spans="2:4" x14ac:dyDescent="0.25">
      <c r="B109" s="1"/>
    </row>
    <row r="110" spans="2:4" x14ac:dyDescent="0.25">
      <c r="B110" s="3"/>
    </row>
    <row r="111" spans="2:4" x14ac:dyDescent="0.25">
      <c r="B111" s="1"/>
    </row>
    <row r="112" spans="2:4" x14ac:dyDescent="0.25">
      <c r="B112" s="5"/>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4"/>
    </row>
    <row r="122" spans="2:2" x14ac:dyDescent="0.25">
      <c r="B122" s="1"/>
    </row>
    <row r="123" spans="2:2" x14ac:dyDescent="0.25">
      <c r="B123" s="1"/>
    </row>
    <row r="124" spans="2:2" x14ac:dyDescent="0.25">
      <c r="B124" s="1"/>
    </row>
    <row r="125" spans="2:2" x14ac:dyDescent="0.25">
      <c r="B125" s="1"/>
    </row>
    <row r="128" spans="2:2" x14ac:dyDescent="0.25">
      <c r="B128" s="1"/>
    </row>
    <row r="129" spans="2:2" x14ac:dyDescent="0.25">
      <c r="B129" s="1"/>
    </row>
    <row r="130" spans="2:2" x14ac:dyDescent="0.25">
      <c r="B130" s="3"/>
    </row>
    <row r="131" spans="2:2" x14ac:dyDescent="0.25">
      <c r="B131" s="1"/>
    </row>
    <row r="132" spans="2:2" x14ac:dyDescent="0.25">
      <c r="B132" s="5"/>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4"/>
    </row>
    <row r="142" spans="2:2" x14ac:dyDescent="0.25">
      <c r="B142" s="1"/>
    </row>
    <row r="143" spans="2:2" x14ac:dyDescent="0.25">
      <c r="B143" s="1"/>
    </row>
    <row r="144" spans="2:2" x14ac:dyDescent="0.25">
      <c r="B144" s="1"/>
    </row>
    <row r="145" spans="2:2" x14ac:dyDescent="0.25">
      <c r="B145" s="1"/>
    </row>
  </sheetData>
  <mergeCells count="3">
    <mergeCell ref="C2:G2"/>
    <mergeCell ref="C3:G3"/>
    <mergeCell ref="C4:G4"/>
  </mergeCells>
  <phoneticPr fontId="1" type="noConversion"/>
  <pageMargins left="0.7" right="0.7" top="0.75" bottom="0.75" header="0.3" footer="0.3"/>
  <pageSetup paperSize="25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F8FB1FB54324ABBAD946684D5A0C4" ma:contentTypeVersion="10" ma:contentTypeDescription="Create a new document." ma:contentTypeScope="" ma:versionID="b3f38d1a2fecf906c84cfed2edd2b085">
  <xsd:schema xmlns:xsd="http://www.w3.org/2001/XMLSchema" xmlns:xs="http://www.w3.org/2001/XMLSchema" xmlns:p="http://schemas.microsoft.com/office/2006/metadata/properties" xmlns:ns3="91187b2e-67ca-4ff5-8121-855440b0c3e1" xmlns:ns4="d95f9130-ddbb-4f1f-ba68-4a24295a4cb2" targetNamespace="http://schemas.microsoft.com/office/2006/metadata/properties" ma:root="true" ma:fieldsID="36eebe597e1eddc83f475e400c0a72d0" ns3:_="" ns4:_="">
    <xsd:import namespace="91187b2e-67ca-4ff5-8121-855440b0c3e1"/>
    <xsd:import namespace="d95f9130-ddbb-4f1f-ba68-4a24295a4c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87b2e-67ca-4ff5-8121-855440b0c3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f9130-ddbb-4f1f-ba68-4a24295a4c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5B6A1-0BAA-4982-9997-2EAA6DE9985B}">
  <ds:schemaRefs>
    <ds:schemaRef ds:uri="http://schemas.microsoft.com/sharepoint/v3/contenttype/forms"/>
  </ds:schemaRefs>
</ds:datastoreItem>
</file>

<file path=customXml/itemProps2.xml><?xml version="1.0" encoding="utf-8"?>
<ds:datastoreItem xmlns:ds="http://schemas.openxmlformats.org/officeDocument/2006/customXml" ds:itemID="{FCF7B1F5-B760-4E10-AECD-E32240E2EA81}">
  <ds:schemaRefs>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d95f9130-ddbb-4f1f-ba68-4a24295a4cb2"/>
    <ds:schemaRef ds:uri="91187b2e-67ca-4ff5-8121-855440b0c3e1"/>
    <ds:schemaRef ds:uri="http://www.w3.org/XML/1998/namespace"/>
  </ds:schemaRefs>
</ds:datastoreItem>
</file>

<file path=customXml/itemProps3.xml><?xml version="1.0" encoding="utf-8"?>
<ds:datastoreItem xmlns:ds="http://schemas.openxmlformats.org/officeDocument/2006/customXml" ds:itemID="{1D0ED554-401B-4F46-ACD4-F06252523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87b2e-67ca-4ff5-8121-855440b0c3e1"/>
    <ds:schemaRef ds:uri="d95f9130-ddbb-4f1f-ba68-4a24295a4c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WTK Results - 20230509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mattn</dc:creator>
  <cp:lastModifiedBy>Ed</cp:lastModifiedBy>
  <cp:revision/>
  <dcterms:created xsi:type="dcterms:W3CDTF">2020-03-25T16:09:38Z</dcterms:created>
  <dcterms:modified xsi:type="dcterms:W3CDTF">2025-08-19T20:27:52Z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0x010100907F8FB1FB54324ABBAD946684D5A0C4</vt:lpwstr>
  </property>
</Properties>
</file>